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iktor\Desktop\Betonárka\Ceníky\2024\"/>
    </mc:Choice>
  </mc:AlternateContent>
  <xr:revisionPtr revIDLastSave="0" documentId="13_ncr:1_{9A298A2D-EF00-4D37-935D-0F6D20D4F2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ník betonových směsí" sheetId="2" r:id="rId1"/>
    <sheet name="Ceník dopravy beton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5" i="2"/>
  <c r="E12" i="2"/>
  <c r="E54" i="2"/>
  <c r="E34" i="2"/>
  <c r="E33" i="2"/>
  <c r="E32" i="2"/>
  <c r="E31" i="2"/>
  <c r="E30" i="2"/>
  <c r="E29" i="2"/>
  <c r="E27" i="2"/>
  <c r="E26" i="2"/>
  <c r="E24" i="2"/>
  <c r="E25" i="2"/>
  <c r="E23" i="2"/>
  <c r="E13" i="2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E56" i="2"/>
  <c r="E51" i="2"/>
  <c r="E48" i="2"/>
  <c r="E47" i="2"/>
  <c r="E46" i="2"/>
  <c r="E45" i="2"/>
  <c r="E44" i="2"/>
  <c r="E43" i="2"/>
  <c r="E42" i="2"/>
  <c r="E36" i="2"/>
  <c r="E28" i="2"/>
  <c r="E22" i="2"/>
  <c r="E21" i="2"/>
  <c r="E20" i="2"/>
  <c r="E35" i="2"/>
  <c r="E11" i="2"/>
  <c r="E10" i="2"/>
  <c r="E9" i="2"/>
  <c r="E8" i="2"/>
  <c r="E7" i="2"/>
  <c r="E15" i="2"/>
  <c r="E14" i="2"/>
</calcChain>
</file>

<file path=xl/sharedStrings.xml><?xml version="1.0" encoding="utf-8"?>
<sst xmlns="http://schemas.openxmlformats.org/spreadsheetml/2006/main" count="117" uniqueCount="77">
  <si>
    <t>Beton třídy</t>
  </si>
  <si>
    <t>Cena s DPH</t>
  </si>
  <si>
    <t>C 8/10</t>
  </si>
  <si>
    <t>C 12/15</t>
  </si>
  <si>
    <t>C 16/20</t>
  </si>
  <si>
    <t>C 20/25</t>
  </si>
  <si>
    <t>C 25/30</t>
  </si>
  <si>
    <t>C 30/37</t>
  </si>
  <si>
    <t>X0</t>
  </si>
  <si>
    <t>X0, XC1</t>
  </si>
  <si>
    <t>X0, XC1-2</t>
  </si>
  <si>
    <t>X0, XC1-4, XD 1-2, XF1, XA1-2</t>
  </si>
  <si>
    <t>X0, XC1-4, XD 1-3, XF1, XA1-3</t>
  </si>
  <si>
    <t>Alternativní značení</t>
  </si>
  <si>
    <t>B7,5 písková</t>
  </si>
  <si>
    <t>C 8/10 písková</t>
  </si>
  <si>
    <t>MC 10</t>
  </si>
  <si>
    <t>B 12,5 písková</t>
  </si>
  <si>
    <t>MC 15</t>
  </si>
  <si>
    <t>C 12/15 písková</t>
  </si>
  <si>
    <t>C 16/20 písková</t>
  </si>
  <si>
    <t>C 20/25 písková</t>
  </si>
  <si>
    <t>C 25/30 písková</t>
  </si>
  <si>
    <t>MC 20</t>
  </si>
  <si>
    <t>MC 25</t>
  </si>
  <si>
    <t>MC 30</t>
  </si>
  <si>
    <t>MC 12</t>
  </si>
  <si>
    <t>Příplatek za kamenivo do 8 mm</t>
  </si>
  <si>
    <t>CEMENTOVÉ POTĚRY (PÍSKOVÝ BETON) - Dmax 4 mm</t>
  </si>
  <si>
    <t>Cena m3 bez DPH</t>
  </si>
  <si>
    <t>Příplatky</t>
  </si>
  <si>
    <t>Zóna</t>
  </si>
  <si>
    <t>Vzdálenost od betonárny vzdušnou čarou</t>
  </si>
  <si>
    <r>
      <rPr>
        <b/>
        <sz val="16"/>
        <color theme="1"/>
        <rFont val="Calibri"/>
        <family val="2"/>
        <charset val="238"/>
        <scheme val="minor"/>
      </rPr>
      <t xml:space="preserve">MIX
</t>
    </r>
    <r>
      <rPr>
        <b/>
        <sz val="11"/>
        <color theme="1"/>
        <rFont val="Calibri"/>
        <family val="2"/>
        <charset val="238"/>
        <scheme val="minor"/>
      </rPr>
      <t>cena Kč/m3</t>
    </r>
  </si>
  <si>
    <r>
      <rPr>
        <b/>
        <sz val="16"/>
        <color theme="1"/>
        <rFont val="Calibri"/>
        <family val="2"/>
        <charset val="238"/>
        <scheme val="minor"/>
      </rPr>
      <t xml:space="preserve">MULTIKÁRA
</t>
    </r>
    <r>
      <rPr>
        <b/>
        <sz val="11"/>
        <color theme="1"/>
        <rFont val="Calibri"/>
        <family val="2"/>
        <charset val="238"/>
        <scheme val="minor"/>
      </rPr>
      <t>cena Kč/jízda</t>
    </r>
  </si>
  <si>
    <t>Vykládka - prostoj domíchávače na stavbě</t>
  </si>
  <si>
    <t>bez DPH</t>
  </si>
  <si>
    <t>s DPH</t>
  </si>
  <si>
    <t>Prvních 30 minut</t>
  </si>
  <si>
    <t>zdarma</t>
  </si>
  <si>
    <t>do 5 km</t>
  </si>
  <si>
    <t>Každá další čtvrthodina</t>
  </si>
  <si>
    <t>do 10 km</t>
  </si>
  <si>
    <t>Vykládka za použití roury</t>
  </si>
  <si>
    <t>do 15 km</t>
  </si>
  <si>
    <t>do 20 km</t>
  </si>
  <si>
    <t>do 25 km</t>
  </si>
  <si>
    <t>do 30 km</t>
  </si>
  <si>
    <t>každých dalších 5km</t>
  </si>
  <si>
    <t>Sklápěč Volvo FM 6x6</t>
  </si>
  <si>
    <t>Cena přepravy u mixů se počítá podle sklutečně převáženého množství, minimální účtované množství je ale 5 m3.</t>
  </si>
  <si>
    <t>Dačice - město</t>
  </si>
  <si>
    <t>Cena u multikáry je za jednu jízdu. Maximální přepravované množství multikárou je 1 m3.</t>
  </si>
  <si>
    <t>SC C8/10</t>
  </si>
  <si>
    <t>MCB</t>
  </si>
  <si>
    <t>SC C5/6</t>
  </si>
  <si>
    <t>RECEPTURA PRO PRŮMYSLOVÉ PODLAHY</t>
  </si>
  <si>
    <t>RECEPTURA PRO PRŮMYSLOVÉ PODLAHY Z CEM I</t>
  </si>
  <si>
    <t>X0, XC1-3, XD 1-2, XF1, XA1</t>
  </si>
  <si>
    <t>X0, XC1-4, XD 1-2, XF1-3, XA1-2</t>
  </si>
  <si>
    <t>45 Kč/km resp. 900 Kč/h + DPH</t>
  </si>
  <si>
    <t>Prodloužená doba zpracovatelnosti u cem. potěrů na 10h</t>
  </si>
  <si>
    <t>Tekutý potěr (potěr pomocí plastifikátoru → konzist. S3)</t>
  </si>
  <si>
    <t>X0, XC1-4, XD 1-3, XF1-4, XA1-3</t>
  </si>
  <si>
    <t>Recyklace vráceného betonu</t>
  </si>
  <si>
    <t>Zimní příplatek v období 15.11. - 15.3.</t>
  </si>
  <si>
    <t>Příplatek za použití CEM I</t>
  </si>
  <si>
    <t>30 Kč / m3 + DPH</t>
  </si>
  <si>
    <t>1.500 Kč / m3 + DPH</t>
  </si>
  <si>
    <t>200 Kč + DPH</t>
  </si>
  <si>
    <t>CENÍK PŘEPRAVY BETONOVÝCH SMĚSÍ BETONÁRNY PAS NATURA 2024</t>
  </si>
  <si>
    <t>MC 35</t>
  </si>
  <si>
    <t>Platnost  od  1.1.2024</t>
  </si>
  <si>
    <t>Ceny betonových směsí 1.1. - 31.12.2024</t>
  </si>
  <si>
    <t>Při odběru alespoň 5 m3 si neváhejte zavolat o individuální cenu! (601 393 138)</t>
  </si>
  <si>
    <r>
      <t xml:space="preserve">ZÁKLADNÍ BETONOVÉ SMĚSI KONZISTENCE </t>
    </r>
    <r>
      <rPr>
        <b/>
        <sz val="11"/>
        <color rgb="FFFF0000"/>
        <rFont val="Calibri"/>
        <family val="2"/>
        <charset val="238"/>
        <scheme val="minor"/>
      </rPr>
      <t>S1</t>
    </r>
    <r>
      <rPr>
        <b/>
        <sz val="11"/>
        <rFont val="Calibri"/>
        <family val="2"/>
        <charset val="238"/>
        <scheme val="minor"/>
      </rPr>
      <t>, tzn. doprava na kárce nebo sklápěčem</t>
    </r>
    <r>
      <rPr>
        <b/>
        <sz val="11"/>
        <color theme="1"/>
        <rFont val="Calibri"/>
        <family val="2"/>
        <charset val="238"/>
        <scheme val="minor"/>
      </rPr>
      <t>, Dmax 16 mm</t>
    </r>
  </si>
  <si>
    <r>
      <t xml:space="preserve">ZÁKLADNÍ BETONOVÉ SMĚSI + VYŠŠÍ TŘÍDY, KONZISTENCE </t>
    </r>
    <r>
      <rPr>
        <b/>
        <sz val="11"/>
        <color rgb="FFFF0000"/>
        <rFont val="Calibri"/>
        <family val="2"/>
        <charset val="238"/>
        <scheme val="minor"/>
      </rPr>
      <t>S3, S4</t>
    </r>
    <r>
      <rPr>
        <b/>
        <sz val="11"/>
        <color theme="1"/>
        <rFont val="Calibri"/>
        <family val="2"/>
        <charset val="238"/>
        <scheme val="minor"/>
      </rPr>
      <t>, tzn. doprava autodomíchávačem, Dmax 16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</si>
</sst>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2" fontId="0" fillId="0" borderId="25" xfId="0" applyNumberFormat="1" applyBorder="1" applyAlignment="1">
      <alignment horizontal="center"/>
    </xf>
    <xf numFmtId="42" fontId="0" fillId="0" borderId="26" xfId="0" applyNumberFormat="1" applyBorder="1" applyAlignment="1">
      <alignment horizontal="center"/>
    </xf>
    <xf numFmtId="42" fontId="0" fillId="0" borderId="27" xfId="0" applyNumberFormat="1" applyBorder="1" applyAlignment="1">
      <alignment horizontal="center"/>
    </xf>
    <xf numFmtId="42" fontId="0" fillId="0" borderId="23" xfId="0" applyNumberFormat="1" applyBorder="1" applyAlignment="1">
      <alignment horizontal="center"/>
    </xf>
    <xf numFmtId="42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2" fontId="0" fillId="0" borderId="28" xfId="0" applyNumberFormat="1" applyBorder="1"/>
    <xf numFmtId="42" fontId="0" fillId="0" borderId="23" xfId="0" applyNumberFormat="1" applyBorder="1"/>
    <xf numFmtId="42" fontId="0" fillId="0" borderId="24" xfId="0" applyNumberFormat="1" applyBorder="1"/>
    <xf numFmtId="42" fontId="0" fillId="0" borderId="22" xfId="0" applyNumberFormat="1" applyBorder="1"/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/>
    <xf numFmtId="0" fontId="0" fillId="0" borderId="38" xfId="0" applyBorder="1"/>
    <xf numFmtId="0" fontId="0" fillId="0" borderId="1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1" xfId="0" applyNumberFormat="1" applyBorder="1"/>
    <xf numFmtId="42" fontId="0" fillId="0" borderId="5" xfId="0" applyNumberFormat="1" applyBorder="1" applyAlignment="1">
      <alignment horizontal="center"/>
    </xf>
    <xf numFmtId="42" fontId="0" fillId="0" borderId="7" xfId="0" applyNumberFormat="1" applyBorder="1"/>
    <xf numFmtId="42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670559</xdr:colOff>
      <xdr:row>1</xdr:row>
      <xdr:rowOff>45719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F18874-C31F-44AF-B638-AC89F7F1AB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2202179" cy="617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0</xdr:row>
      <xdr:rowOff>0</xdr:rowOff>
    </xdr:from>
    <xdr:to>
      <xdr:col>7</xdr:col>
      <xdr:colOff>243840</xdr:colOff>
      <xdr:row>0</xdr:row>
      <xdr:rowOff>784860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5EE499-2B8C-49CA-9E2A-75DDFD5FBB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40" y="0"/>
          <a:ext cx="2423160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94B8-9065-4C0E-BDAC-37DAB55FBB06}">
  <dimension ref="A1:F63"/>
  <sheetViews>
    <sheetView tabSelected="1" workbookViewId="0">
      <selection activeCell="A2" sqref="A2:E2"/>
    </sheetView>
  </sheetViews>
  <sheetFormatPr defaultRowHeight="14.4" x14ac:dyDescent="0.3"/>
  <cols>
    <col min="1" max="1" width="13.88671875" customWidth="1"/>
    <col min="3" max="3" width="32.88671875" customWidth="1"/>
    <col min="4" max="4" width="20.33203125" customWidth="1"/>
    <col min="5" max="5" width="20" customWidth="1"/>
    <col min="6" max="6" width="35.5546875" style="2" customWidth="1"/>
  </cols>
  <sheetData>
    <row r="1" spans="1:6" ht="45" customHeight="1" x14ac:dyDescent="0.3">
      <c r="A1" s="62"/>
      <c r="B1" s="62"/>
      <c r="C1" s="62"/>
      <c r="D1" s="62"/>
      <c r="E1" s="62"/>
    </row>
    <row r="2" spans="1:6" ht="18" x14ac:dyDescent="0.35">
      <c r="A2" s="57" t="s">
        <v>73</v>
      </c>
      <c r="B2" s="57"/>
      <c r="C2" s="57"/>
      <c r="D2" s="57"/>
      <c r="E2" s="57"/>
      <c r="F2" s="36"/>
    </row>
    <row r="3" spans="1:6" x14ac:dyDescent="0.3">
      <c r="A3" s="61" t="s">
        <v>74</v>
      </c>
      <c r="B3" s="61"/>
      <c r="C3" s="61"/>
      <c r="D3" s="61"/>
      <c r="E3" s="61"/>
    </row>
    <row r="4" spans="1:6" x14ac:dyDescent="0.3">
      <c r="A4" s="58" t="s">
        <v>75</v>
      </c>
      <c r="B4" s="58"/>
      <c r="C4" s="58"/>
      <c r="D4" s="58"/>
      <c r="E4" s="58"/>
      <c r="F4" s="35"/>
    </row>
    <row r="5" spans="1:6" ht="10.199999999999999" customHeight="1" thickBot="1" x14ac:dyDescent="0.35"/>
    <row r="6" spans="1:6" x14ac:dyDescent="0.3">
      <c r="A6" s="37" t="s">
        <v>0</v>
      </c>
      <c r="B6" s="39"/>
      <c r="C6" s="38"/>
      <c r="D6" s="37" t="s">
        <v>29</v>
      </c>
      <c r="E6" s="38" t="s">
        <v>1</v>
      </c>
      <c r="F6" s="35"/>
    </row>
    <row r="7" spans="1:6" x14ac:dyDescent="0.3">
      <c r="A7" s="10" t="s">
        <v>2</v>
      </c>
      <c r="B7" s="40" t="s">
        <v>8</v>
      </c>
      <c r="C7" s="13"/>
      <c r="D7" s="15">
        <v>2600</v>
      </c>
      <c r="E7" s="13">
        <f t="shared" ref="E7:E14" si="0" xml:space="preserve"> D7*1.21</f>
        <v>3146</v>
      </c>
    </row>
    <row r="8" spans="1:6" x14ac:dyDescent="0.3">
      <c r="A8" s="10" t="s">
        <v>3</v>
      </c>
      <c r="B8" s="40" t="s">
        <v>8</v>
      </c>
      <c r="C8" s="13"/>
      <c r="D8" s="15">
        <v>2750</v>
      </c>
      <c r="E8" s="13">
        <f t="shared" si="0"/>
        <v>3327.5</v>
      </c>
    </row>
    <row r="9" spans="1:6" x14ac:dyDescent="0.3">
      <c r="A9" s="10" t="s">
        <v>4</v>
      </c>
      <c r="B9" s="40" t="s">
        <v>8</v>
      </c>
      <c r="C9" s="13"/>
      <c r="D9" s="15">
        <v>2900</v>
      </c>
      <c r="E9" s="13">
        <f t="shared" si="0"/>
        <v>3509</v>
      </c>
    </row>
    <row r="10" spans="1:6" x14ac:dyDescent="0.3">
      <c r="A10" s="10" t="s">
        <v>5</v>
      </c>
      <c r="B10" s="67" t="s">
        <v>9</v>
      </c>
      <c r="C10" s="68"/>
      <c r="D10" s="15">
        <v>3100</v>
      </c>
      <c r="E10" s="13">
        <f t="shared" si="0"/>
        <v>3751</v>
      </c>
    </row>
    <row r="11" spans="1:6" x14ac:dyDescent="0.3">
      <c r="A11" s="10" t="s">
        <v>6</v>
      </c>
      <c r="B11" s="40" t="s">
        <v>10</v>
      </c>
      <c r="C11" s="13"/>
      <c r="D11" s="15">
        <v>3300</v>
      </c>
      <c r="E11" s="13">
        <f t="shared" si="0"/>
        <v>3993</v>
      </c>
    </row>
    <row r="12" spans="1:6" x14ac:dyDescent="0.3">
      <c r="A12" s="10" t="s">
        <v>7</v>
      </c>
      <c r="B12" s="40" t="s">
        <v>10</v>
      </c>
      <c r="C12" s="13"/>
      <c r="D12" s="15">
        <v>3600</v>
      </c>
      <c r="E12" s="13">
        <f t="shared" ref="E12" si="1" xml:space="preserve"> D12*1.21</f>
        <v>4356</v>
      </c>
    </row>
    <row r="13" spans="1:6" x14ac:dyDescent="0.3">
      <c r="A13" s="10" t="s">
        <v>55</v>
      </c>
      <c r="B13" s="40"/>
      <c r="C13" s="13"/>
      <c r="D13" s="15">
        <v>2200</v>
      </c>
      <c r="E13" s="13">
        <f t="shared" si="0"/>
        <v>2662</v>
      </c>
    </row>
    <row r="14" spans="1:6" x14ac:dyDescent="0.3">
      <c r="A14" s="10" t="s">
        <v>53</v>
      </c>
      <c r="B14" s="40"/>
      <c r="C14" s="13"/>
      <c r="D14" s="15">
        <v>2250</v>
      </c>
      <c r="E14" s="13">
        <f t="shared" si="0"/>
        <v>2722.5</v>
      </c>
    </row>
    <row r="15" spans="1:6" ht="15" thickBot="1" x14ac:dyDescent="0.35">
      <c r="A15" s="11" t="s">
        <v>54</v>
      </c>
      <c r="B15" s="41"/>
      <c r="C15" s="14"/>
      <c r="D15" s="16">
        <v>2450</v>
      </c>
      <c r="E15" s="14">
        <f t="shared" ref="E15" si="2" xml:space="preserve"> D15*1.21</f>
        <v>2964.5</v>
      </c>
    </row>
    <row r="16" spans="1:6" ht="9.6" customHeight="1" x14ac:dyDescent="0.3">
      <c r="A16" s="2"/>
      <c r="C16" s="2"/>
      <c r="E16" s="2"/>
    </row>
    <row r="17" spans="1:6" x14ac:dyDescent="0.3">
      <c r="A17" s="58" t="s">
        <v>76</v>
      </c>
      <c r="B17" s="58"/>
      <c r="C17" s="58"/>
      <c r="D17" s="58"/>
      <c r="E17" s="58"/>
    </row>
    <row r="18" spans="1:6" ht="6.6" customHeight="1" thickBot="1" x14ac:dyDescent="0.35">
      <c r="A18" s="2"/>
      <c r="B18" s="2"/>
      <c r="C18" s="2"/>
      <c r="D18" s="2"/>
      <c r="E18" s="2"/>
    </row>
    <row r="19" spans="1:6" ht="15" thickBot="1" x14ac:dyDescent="0.35">
      <c r="A19" s="7" t="s">
        <v>0</v>
      </c>
      <c r="B19" s="5"/>
      <c r="C19" s="6"/>
      <c r="D19" s="7" t="s">
        <v>29</v>
      </c>
      <c r="E19" s="7" t="s">
        <v>1</v>
      </c>
    </row>
    <row r="20" spans="1:6" ht="15" customHeight="1" x14ac:dyDescent="0.3">
      <c r="A20" s="10" t="s">
        <v>2</v>
      </c>
      <c r="C20" s="2"/>
      <c r="D20" s="19">
        <v>2650</v>
      </c>
      <c r="E20" s="15">
        <f xml:space="preserve"> D20*1.21</f>
        <v>3206.5</v>
      </c>
    </row>
    <row r="21" spans="1:6" x14ac:dyDescent="0.3">
      <c r="A21" s="10" t="s">
        <v>3</v>
      </c>
      <c r="B21" s="9" t="s">
        <v>8</v>
      </c>
      <c r="C21" s="17"/>
      <c r="D21" s="19">
        <v>2800</v>
      </c>
      <c r="E21" s="15">
        <f xml:space="preserve"> D21*1.21</f>
        <v>3388</v>
      </c>
    </row>
    <row r="22" spans="1:6" x14ac:dyDescent="0.3">
      <c r="A22" s="10" t="s">
        <v>4</v>
      </c>
      <c r="B22" s="40" t="s">
        <v>8</v>
      </c>
      <c r="C22" s="44"/>
      <c r="D22" s="19">
        <v>2950</v>
      </c>
      <c r="E22" s="15">
        <f xml:space="preserve"> D22*1.21</f>
        <v>3569.5</v>
      </c>
    </row>
    <row r="23" spans="1:6" x14ac:dyDescent="0.3">
      <c r="A23" s="10" t="s">
        <v>4</v>
      </c>
      <c r="B23" s="42" t="s">
        <v>9</v>
      </c>
      <c r="C23" s="43"/>
      <c r="D23" s="19">
        <v>3000</v>
      </c>
      <c r="E23" s="15">
        <f t="shared" ref="E23:E24" si="3" xml:space="preserve"> D23*1.21</f>
        <v>3630</v>
      </c>
    </row>
    <row r="24" spans="1:6" x14ac:dyDescent="0.3">
      <c r="A24" s="10" t="s">
        <v>5</v>
      </c>
      <c r="B24" s="40" t="s">
        <v>9</v>
      </c>
      <c r="C24" s="44"/>
      <c r="D24" s="19">
        <v>3150</v>
      </c>
      <c r="E24" s="15">
        <f t="shared" si="3"/>
        <v>3811.5</v>
      </c>
    </row>
    <row r="25" spans="1:6" x14ac:dyDescent="0.3">
      <c r="A25" s="10" t="s">
        <v>5</v>
      </c>
      <c r="B25" s="40" t="s">
        <v>10</v>
      </c>
      <c r="C25" s="44"/>
      <c r="D25" s="19">
        <v>3200</v>
      </c>
      <c r="E25" s="15">
        <f xml:space="preserve"> D25*1.21</f>
        <v>3872</v>
      </c>
    </row>
    <row r="26" spans="1:6" x14ac:dyDescent="0.3">
      <c r="A26" s="10" t="s">
        <v>5</v>
      </c>
      <c r="B26" s="9" t="s">
        <v>56</v>
      </c>
      <c r="C26" s="17"/>
      <c r="D26" s="19">
        <v>3200</v>
      </c>
      <c r="E26" s="15">
        <f xml:space="preserve"> D26*1.21</f>
        <v>3872</v>
      </c>
    </row>
    <row r="27" spans="1:6" x14ac:dyDescent="0.3">
      <c r="A27" s="10" t="s">
        <v>5</v>
      </c>
      <c r="B27" s="9" t="s">
        <v>57</v>
      </c>
      <c r="C27" s="17"/>
      <c r="D27" s="19">
        <v>3350</v>
      </c>
      <c r="E27" s="15">
        <f t="shared" ref="E27" si="4" xml:space="preserve"> D27*1.21</f>
        <v>4053.5</v>
      </c>
    </row>
    <row r="28" spans="1:6" x14ac:dyDescent="0.3">
      <c r="A28" s="10" t="s">
        <v>6</v>
      </c>
      <c r="B28" s="9" t="s">
        <v>10</v>
      </c>
      <c r="C28" s="17"/>
      <c r="D28" s="19">
        <v>3300</v>
      </c>
      <c r="E28" s="15">
        <f xml:space="preserve"> D28*1.21</f>
        <v>3993</v>
      </c>
    </row>
    <row r="29" spans="1:6" x14ac:dyDescent="0.3">
      <c r="A29" s="10" t="s">
        <v>6</v>
      </c>
      <c r="B29" s="9" t="s">
        <v>58</v>
      </c>
      <c r="C29" s="17"/>
      <c r="D29" s="19">
        <v>3350</v>
      </c>
      <c r="E29" s="15">
        <f t="shared" ref="E29:E30" si="5" xml:space="preserve"> D29*1.21</f>
        <v>4053.5</v>
      </c>
    </row>
    <row r="30" spans="1:6" x14ac:dyDescent="0.3">
      <c r="A30" s="10" t="s">
        <v>6</v>
      </c>
      <c r="B30" s="9" t="s">
        <v>11</v>
      </c>
      <c r="C30" s="17"/>
      <c r="D30" s="19">
        <v>3450</v>
      </c>
      <c r="E30" s="15">
        <f t="shared" si="5"/>
        <v>4174.5</v>
      </c>
    </row>
    <row r="31" spans="1:6" x14ac:dyDescent="0.3">
      <c r="A31" s="10" t="s">
        <v>6</v>
      </c>
      <c r="B31" s="9" t="s">
        <v>59</v>
      </c>
      <c r="C31" s="17"/>
      <c r="D31" s="19">
        <v>3750</v>
      </c>
      <c r="E31" s="15">
        <f t="shared" ref="E31:E32" si="6" xml:space="preserve"> D31*1.21</f>
        <v>4537.5</v>
      </c>
      <c r="F31" s="48"/>
    </row>
    <row r="32" spans="1:6" x14ac:dyDescent="0.3">
      <c r="A32" s="10" t="s">
        <v>6</v>
      </c>
      <c r="B32" s="9" t="s">
        <v>56</v>
      </c>
      <c r="C32" s="17"/>
      <c r="D32" s="19">
        <v>3300</v>
      </c>
      <c r="E32" s="15">
        <f t="shared" si="6"/>
        <v>3993</v>
      </c>
    </row>
    <row r="33" spans="1:6" x14ac:dyDescent="0.3">
      <c r="A33" s="10" t="s">
        <v>6</v>
      </c>
      <c r="B33" s="9" t="s">
        <v>57</v>
      </c>
      <c r="C33" s="17"/>
      <c r="D33" s="19">
        <v>3450</v>
      </c>
      <c r="E33" s="15">
        <f t="shared" ref="E33" si="7" xml:space="preserve"> D33*1.21</f>
        <v>4174.5</v>
      </c>
    </row>
    <row r="34" spans="1:6" x14ac:dyDescent="0.3">
      <c r="A34" s="10" t="s">
        <v>7</v>
      </c>
      <c r="B34" s="9" t="s">
        <v>11</v>
      </c>
      <c r="C34" s="17"/>
      <c r="D34" s="19">
        <v>3700</v>
      </c>
      <c r="E34" s="15">
        <f t="shared" ref="E34" si="8" xml:space="preserve"> D34*1.21</f>
        <v>4477</v>
      </c>
    </row>
    <row r="35" spans="1:6" x14ac:dyDescent="0.3">
      <c r="A35" s="10" t="s">
        <v>7</v>
      </c>
      <c r="B35" s="9" t="s">
        <v>12</v>
      </c>
      <c r="C35" s="17"/>
      <c r="D35" s="19">
        <v>3800</v>
      </c>
      <c r="E35" s="15">
        <f t="shared" ref="E35:E36" si="9" xml:space="preserve"> D35*1.21</f>
        <v>4598</v>
      </c>
    </row>
    <row r="36" spans="1:6" ht="15" thickBot="1" x14ac:dyDescent="0.35">
      <c r="A36" s="11" t="s">
        <v>7</v>
      </c>
      <c r="B36" s="3" t="s">
        <v>63</v>
      </c>
      <c r="C36" s="4"/>
      <c r="D36" s="20">
        <v>4000</v>
      </c>
      <c r="E36" s="16">
        <f t="shared" si="9"/>
        <v>4840</v>
      </c>
      <c r="F36" s="48"/>
    </row>
    <row r="37" spans="1:6" ht="0.6" customHeight="1" x14ac:dyDescent="0.3">
      <c r="A37" s="2"/>
      <c r="C37" s="2"/>
      <c r="E37" s="2"/>
    </row>
    <row r="38" spans="1:6" ht="6.6" customHeight="1" x14ac:dyDescent="0.3">
      <c r="A38" s="2"/>
      <c r="C38" s="2"/>
      <c r="E38" s="2"/>
    </row>
    <row r="39" spans="1:6" ht="17.399999999999999" customHeight="1" x14ac:dyDescent="0.3">
      <c r="A39" s="58" t="s">
        <v>28</v>
      </c>
      <c r="B39" s="58"/>
      <c r="C39" s="58"/>
      <c r="D39" s="58"/>
      <c r="E39" s="58"/>
    </row>
    <row r="40" spans="1:6" ht="7.8" customHeight="1" thickBot="1" x14ac:dyDescent="0.35">
      <c r="A40" s="2"/>
      <c r="C40" s="2"/>
      <c r="E40" s="2"/>
    </row>
    <row r="41" spans="1:6" ht="15" thickBot="1" x14ac:dyDescent="0.35">
      <c r="A41" s="7" t="s">
        <v>0</v>
      </c>
      <c r="B41" s="65" t="s">
        <v>13</v>
      </c>
      <c r="C41" s="65"/>
      <c r="D41" s="7" t="s">
        <v>29</v>
      </c>
      <c r="E41" s="8" t="s">
        <v>1</v>
      </c>
    </row>
    <row r="42" spans="1:6" x14ac:dyDescent="0.3">
      <c r="A42" s="47" t="s">
        <v>14</v>
      </c>
      <c r="B42" s="66" t="s">
        <v>16</v>
      </c>
      <c r="C42" s="66"/>
      <c r="D42" s="21">
        <v>2650</v>
      </c>
      <c r="E42" s="12">
        <f xml:space="preserve"> D42*1.21</f>
        <v>3206.5</v>
      </c>
    </row>
    <row r="43" spans="1:6" x14ac:dyDescent="0.3">
      <c r="A43" s="10" t="s">
        <v>15</v>
      </c>
      <c r="B43" s="63" t="s">
        <v>26</v>
      </c>
      <c r="C43" s="63"/>
      <c r="D43" s="18">
        <v>2750</v>
      </c>
      <c r="E43" s="13">
        <f t="shared" ref="E43:E48" si="10" xml:space="preserve"> D43*1.21</f>
        <v>3327.5</v>
      </c>
    </row>
    <row r="44" spans="1:6" x14ac:dyDescent="0.3">
      <c r="A44" s="10" t="s">
        <v>17</v>
      </c>
      <c r="B44" s="63" t="s">
        <v>18</v>
      </c>
      <c r="C44" s="63"/>
      <c r="D44" s="19">
        <v>2800</v>
      </c>
      <c r="E44" s="13">
        <f t="shared" si="10"/>
        <v>3388</v>
      </c>
    </row>
    <row r="45" spans="1:6" x14ac:dyDescent="0.3">
      <c r="A45" s="10" t="s">
        <v>19</v>
      </c>
      <c r="B45" s="63" t="s">
        <v>23</v>
      </c>
      <c r="C45" s="63"/>
      <c r="D45" s="19">
        <v>2950</v>
      </c>
      <c r="E45" s="13">
        <f t="shared" si="10"/>
        <v>3569.5</v>
      </c>
    </row>
    <row r="46" spans="1:6" x14ac:dyDescent="0.3">
      <c r="A46" s="10" t="s">
        <v>20</v>
      </c>
      <c r="B46" s="63" t="s">
        <v>24</v>
      </c>
      <c r="C46" s="63"/>
      <c r="D46" s="19">
        <v>3150</v>
      </c>
      <c r="E46" s="13">
        <f t="shared" si="10"/>
        <v>3811.5</v>
      </c>
    </row>
    <row r="47" spans="1:6" x14ac:dyDescent="0.3">
      <c r="A47" s="10" t="s">
        <v>21</v>
      </c>
      <c r="B47" s="63" t="s">
        <v>25</v>
      </c>
      <c r="C47" s="63"/>
      <c r="D47" s="19">
        <v>3400</v>
      </c>
      <c r="E47" s="13">
        <f t="shared" si="10"/>
        <v>4114</v>
      </c>
    </row>
    <row r="48" spans="1:6" ht="15" thickBot="1" x14ac:dyDescent="0.35">
      <c r="A48" s="11" t="s">
        <v>22</v>
      </c>
      <c r="B48" s="64" t="s">
        <v>71</v>
      </c>
      <c r="C48" s="64"/>
      <c r="D48" s="20">
        <v>3600</v>
      </c>
      <c r="E48" s="14">
        <f t="shared" si="10"/>
        <v>4356</v>
      </c>
    </row>
    <row r="49" spans="1:6" ht="18" customHeight="1" thickBot="1" x14ac:dyDescent="0.35">
      <c r="A49" s="2"/>
      <c r="C49" s="2"/>
      <c r="E49" s="2"/>
    </row>
    <row r="50" spans="1:6" x14ac:dyDescent="0.3">
      <c r="A50" s="59" t="s">
        <v>30</v>
      </c>
      <c r="B50" s="60"/>
      <c r="C50" s="60"/>
      <c r="D50" s="37" t="s">
        <v>29</v>
      </c>
      <c r="E50" s="37" t="s">
        <v>1</v>
      </c>
    </row>
    <row r="51" spans="1:6" x14ac:dyDescent="0.3">
      <c r="A51" s="53" t="s">
        <v>27</v>
      </c>
      <c r="B51" s="54"/>
      <c r="C51" s="54"/>
      <c r="D51" s="49">
        <v>100</v>
      </c>
      <c r="E51" s="50">
        <f>D51*1.21</f>
        <v>121</v>
      </c>
    </row>
    <row r="52" spans="1:6" x14ac:dyDescent="0.3">
      <c r="A52" s="53" t="s">
        <v>66</v>
      </c>
      <c r="B52" s="54"/>
      <c r="C52" s="54"/>
      <c r="D52" s="49">
        <v>150</v>
      </c>
      <c r="E52" s="50">
        <f t="shared" ref="E52:E53" si="11">D52*1.21</f>
        <v>181.5</v>
      </c>
    </row>
    <row r="53" spans="1:6" x14ac:dyDescent="0.3">
      <c r="A53" s="53" t="s">
        <v>64</v>
      </c>
      <c r="B53" s="54"/>
      <c r="C53" s="54"/>
      <c r="D53" s="49">
        <v>1500</v>
      </c>
      <c r="E53" s="50">
        <f t="shared" si="11"/>
        <v>1815</v>
      </c>
    </row>
    <row r="54" spans="1:6" x14ac:dyDescent="0.3">
      <c r="A54" s="53" t="s">
        <v>65</v>
      </c>
      <c r="B54" s="54"/>
      <c r="C54" s="54"/>
      <c r="D54" s="49">
        <v>150</v>
      </c>
      <c r="E54" s="50">
        <f>D54*1.21</f>
        <v>181.5</v>
      </c>
    </row>
    <row r="55" spans="1:6" x14ac:dyDescent="0.3">
      <c r="A55" s="53" t="s">
        <v>61</v>
      </c>
      <c r="B55" s="54"/>
      <c r="C55" s="54"/>
      <c r="D55" s="49">
        <v>200</v>
      </c>
      <c r="E55" s="50">
        <f>D55*1.21</f>
        <v>242</v>
      </c>
    </row>
    <row r="56" spans="1:6" ht="15" thickBot="1" x14ac:dyDescent="0.35">
      <c r="A56" s="55" t="s">
        <v>62</v>
      </c>
      <c r="B56" s="56"/>
      <c r="C56" s="56"/>
      <c r="D56" s="51">
        <v>60</v>
      </c>
      <c r="E56" s="52">
        <f>D56*1.21</f>
        <v>72.599999999999994</v>
      </c>
    </row>
    <row r="57" spans="1:6" x14ac:dyDescent="0.3">
      <c r="A57" s="2"/>
      <c r="C57" s="2"/>
      <c r="E57" s="2"/>
    </row>
    <row r="58" spans="1:6" x14ac:dyDescent="0.3">
      <c r="A58" s="2"/>
      <c r="F58"/>
    </row>
    <row r="59" spans="1:6" x14ac:dyDescent="0.3">
      <c r="A59" s="2"/>
      <c r="F59"/>
    </row>
    <row r="60" spans="1:6" x14ac:dyDescent="0.3">
      <c r="A60" s="2"/>
      <c r="F60"/>
    </row>
    <row r="61" spans="1:6" x14ac:dyDescent="0.3">
      <c r="A61" s="2"/>
      <c r="F61"/>
    </row>
    <row r="62" spans="1:6" x14ac:dyDescent="0.3">
      <c r="A62" s="2"/>
      <c r="F62"/>
    </row>
    <row r="63" spans="1:6" x14ac:dyDescent="0.3">
      <c r="A63" s="2"/>
      <c r="F63"/>
    </row>
  </sheetData>
  <mergeCells count="22">
    <mergeCell ref="A1:E1"/>
    <mergeCell ref="B47:C47"/>
    <mergeCell ref="B48:C48"/>
    <mergeCell ref="B41:C41"/>
    <mergeCell ref="B42:C42"/>
    <mergeCell ref="B43:C43"/>
    <mergeCell ref="B44:C44"/>
    <mergeCell ref="B45:C45"/>
    <mergeCell ref="B46:C46"/>
    <mergeCell ref="B10:C10"/>
    <mergeCell ref="A17:E17"/>
    <mergeCell ref="A39:E39"/>
    <mergeCell ref="A51:C51"/>
    <mergeCell ref="A56:C56"/>
    <mergeCell ref="A2:E2"/>
    <mergeCell ref="A4:E4"/>
    <mergeCell ref="A50:C50"/>
    <mergeCell ref="A54:C54"/>
    <mergeCell ref="A55:C55"/>
    <mergeCell ref="A52:C52"/>
    <mergeCell ref="A53:C53"/>
    <mergeCell ref="A3:E3"/>
  </mergeCells>
  <pageMargins left="0.23622047244094491" right="0.2362204724409449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84DE-8BB9-4F6B-9F50-07E6A8A99438}">
  <dimension ref="A1:L24"/>
  <sheetViews>
    <sheetView workbookViewId="0">
      <selection activeCell="A25" sqref="A25"/>
    </sheetView>
  </sheetViews>
  <sheetFormatPr defaultRowHeight="14.4" x14ac:dyDescent="0.3"/>
  <cols>
    <col min="1" max="1" width="8.88671875" customWidth="1"/>
    <col min="2" max="2" width="18.88671875" customWidth="1"/>
    <col min="3" max="4" width="10.109375" customWidth="1"/>
    <col min="5" max="5" width="10.44140625" customWidth="1"/>
    <col min="6" max="6" width="10.21875" customWidth="1"/>
    <col min="7" max="7" width="8.88671875" customWidth="1"/>
    <col min="12" max="12" width="10.77734375" customWidth="1"/>
  </cols>
  <sheetData>
    <row r="1" spans="1:12" ht="67.8" customHeight="1" thickBot="1" x14ac:dyDescent="0.35"/>
    <row r="2" spans="1:12" ht="26.4" thickBot="1" x14ac:dyDescent="0.55000000000000004">
      <c r="A2" s="82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 thickBot="1" x14ac:dyDescent="0.35"/>
    <row r="4" spans="1:12" ht="34.200000000000003" customHeight="1" thickBot="1" x14ac:dyDescent="0.35">
      <c r="A4" s="85" t="s">
        <v>31</v>
      </c>
      <c r="B4" s="87" t="s">
        <v>32</v>
      </c>
      <c r="C4" s="89" t="s">
        <v>33</v>
      </c>
      <c r="D4" s="90"/>
      <c r="E4" s="90" t="s">
        <v>34</v>
      </c>
      <c r="F4" s="91"/>
      <c r="H4" s="92" t="s">
        <v>35</v>
      </c>
      <c r="I4" s="93"/>
      <c r="J4" s="93"/>
      <c r="K4" s="93"/>
      <c r="L4" s="94"/>
    </row>
    <row r="5" spans="1:12" ht="31.8" customHeight="1" thickBot="1" x14ac:dyDescent="0.4">
      <c r="A5" s="86"/>
      <c r="B5" s="88"/>
      <c r="C5" s="32" t="s">
        <v>36</v>
      </c>
      <c r="D5" s="22" t="s">
        <v>37</v>
      </c>
      <c r="E5" s="32" t="s">
        <v>36</v>
      </c>
      <c r="F5" s="22" t="s">
        <v>37</v>
      </c>
      <c r="H5" s="95" t="s">
        <v>38</v>
      </c>
      <c r="I5" s="96"/>
      <c r="J5" s="96"/>
      <c r="K5" s="96" t="s">
        <v>39</v>
      </c>
      <c r="L5" s="97"/>
    </row>
    <row r="6" spans="1:12" x14ac:dyDescent="0.3">
      <c r="A6" s="79" t="s">
        <v>51</v>
      </c>
      <c r="B6" s="80"/>
      <c r="C6" s="24">
        <v>170</v>
      </c>
      <c r="D6" s="30">
        <f>C6*1.21</f>
        <v>205.7</v>
      </c>
      <c r="E6" s="24">
        <v>240</v>
      </c>
      <c r="F6" s="27">
        <f>E6*1.21</f>
        <v>290.39999999999998</v>
      </c>
      <c r="H6" s="71" t="s">
        <v>41</v>
      </c>
      <c r="I6" s="69"/>
      <c r="J6" s="69"/>
      <c r="K6" s="69" t="s">
        <v>69</v>
      </c>
      <c r="L6" s="70"/>
    </row>
    <row r="7" spans="1:12" x14ac:dyDescent="0.3">
      <c r="A7" s="34">
        <v>1</v>
      </c>
      <c r="B7" s="33" t="s">
        <v>40</v>
      </c>
      <c r="C7" s="25">
        <v>190</v>
      </c>
      <c r="D7" s="30">
        <f t="shared" ref="D7:D13" si="0">C7*1.21</f>
        <v>229.9</v>
      </c>
      <c r="E7" s="25">
        <v>260</v>
      </c>
      <c r="F7" s="28">
        <f t="shared" ref="F7:F13" si="1">E7*1.21</f>
        <v>314.59999999999997</v>
      </c>
      <c r="H7" s="71" t="s">
        <v>43</v>
      </c>
      <c r="I7" s="69"/>
      <c r="J7" s="69"/>
      <c r="K7" s="69" t="s">
        <v>67</v>
      </c>
      <c r="L7" s="70"/>
    </row>
    <row r="8" spans="1:12" ht="15" thickBot="1" x14ac:dyDescent="0.35">
      <c r="A8" s="34">
        <v>2</v>
      </c>
      <c r="B8" s="33" t="s">
        <v>42</v>
      </c>
      <c r="C8" s="25">
        <v>330</v>
      </c>
      <c r="D8" s="30">
        <f t="shared" si="0"/>
        <v>399.3</v>
      </c>
      <c r="E8" s="25">
        <v>390</v>
      </c>
      <c r="F8" s="28">
        <f t="shared" si="1"/>
        <v>471.9</v>
      </c>
      <c r="H8" s="81" t="s">
        <v>64</v>
      </c>
      <c r="I8" s="72"/>
      <c r="J8" s="72"/>
      <c r="K8" s="72" t="s">
        <v>68</v>
      </c>
      <c r="L8" s="73"/>
    </row>
    <row r="9" spans="1:12" x14ac:dyDescent="0.3">
      <c r="A9" s="34">
        <v>3</v>
      </c>
      <c r="B9" s="33" t="s">
        <v>44</v>
      </c>
      <c r="C9" s="25">
        <v>440</v>
      </c>
      <c r="D9" s="30">
        <f t="shared" si="0"/>
        <v>532.4</v>
      </c>
      <c r="E9" s="25">
        <v>600</v>
      </c>
      <c r="F9" s="28">
        <f t="shared" si="1"/>
        <v>726</v>
      </c>
    </row>
    <row r="10" spans="1:12" x14ac:dyDescent="0.3">
      <c r="A10" s="34">
        <v>4</v>
      </c>
      <c r="B10" s="33" t="s">
        <v>45</v>
      </c>
      <c r="C10" s="25">
        <v>550</v>
      </c>
      <c r="D10" s="30">
        <f t="shared" si="0"/>
        <v>665.5</v>
      </c>
      <c r="E10" s="25">
        <v>850</v>
      </c>
      <c r="F10" s="28">
        <f t="shared" si="1"/>
        <v>1028.5</v>
      </c>
    </row>
    <row r="11" spans="1:12" x14ac:dyDescent="0.3">
      <c r="A11" s="34">
        <v>5</v>
      </c>
      <c r="B11" s="33" t="s">
        <v>46</v>
      </c>
      <c r="C11" s="25">
        <v>660</v>
      </c>
      <c r="D11" s="30">
        <f t="shared" si="0"/>
        <v>798.6</v>
      </c>
      <c r="E11" s="25">
        <v>1100</v>
      </c>
      <c r="F11" s="28">
        <f t="shared" si="1"/>
        <v>1331</v>
      </c>
    </row>
    <row r="12" spans="1:12" x14ac:dyDescent="0.3">
      <c r="A12" s="34">
        <v>6</v>
      </c>
      <c r="B12" s="33" t="s">
        <v>47</v>
      </c>
      <c r="C12" s="25">
        <v>840</v>
      </c>
      <c r="D12" s="30">
        <f t="shared" si="0"/>
        <v>1016.4</v>
      </c>
      <c r="E12" s="25">
        <v>1350</v>
      </c>
      <c r="F12" s="28">
        <f t="shared" si="1"/>
        <v>1633.5</v>
      </c>
    </row>
    <row r="13" spans="1:12" ht="15" thickBot="1" x14ac:dyDescent="0.35">
      <c r="A13" s="74" t="s">
        <v>48</v>
      </c>
      <c r="B13" s="64"/>
      <c r="C13" s="26">
        <v>120</v>
      </c>
      <c r="D13" s="31">
        <f t="shared" si="0"/>
        <v>145.19999999999999</v>
      </c>
      <c r="E13" s="26">
        <v>250</v>
      </c>
      <c r="F13" s="29">
        <f t="shared" si="1"/>
        <v>302.5</v>
      </c>
    </row>
    <row r="14" spans="1:12" ht="15" thickBot="1" x14ac:dyDescent="0.35">
      <c r="A14" s="2"/>
      <c r="B14" s="2"/>
      <c r="C14" s="2"/>
      <c r="D14" s="23"/>
      <c r="E14" s="2"/>
      <c r="F14" s="23"/>
    </row>
    <row r="15" spans="1:12" ht="15" thickBot="1" x14ac:dyDescent="0.35">
      <c r="A15" s="75" t="s">
        <v>49</v>
      </c>
      <c r="B15" s="76"/>
      <c r="C15" s="76"/>
      <c r="D15" s="77" t="s">
        <v>60</v>
      </c>
      <c r="E15" s="77"/>
      <c r="F15" s="78"/>
    </row>
    <row r="17" spans="1:12" ht="18" x14ac:dyDescent="0.35">
      <c r="A17" s="1" t="s">
        <v>50</v>
      </c>
      <c r="B17" s="1"/>
      <c r="C17" s="1"/>
      <c r="D17" s="1"/>
      <c r="E17" s="1"/>
      <c r="F17" s="1"/>
      <c r="G17" s="1"/>
    </row>
    <row r="18" spans="1:12" ht="18" x14ac:dyDescent="0.35">
      <c r="A18" s="1" t="s">
        <v>52</v>
      </c>
      <c r="B18" s="1"/>
      <c r="C18" s="1"/>
      <c r="D18" s="1"/>
      <c r="E18" s="1"/>
      <c r="F18" s="1"/>
      <c r="G18" s="1"/>
    </row>
    <row r="23" spans="1:12" ht="24.6" customHeight="1" x14ac:dyDescent="0.3"/>
    <row r="24" spans="1:12" x14ac:dyDescent="0.3">
      <c r="A24" s="46" t="s">
        <v>72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</sheetData>
  <mergeCells count="18">
    <mergeCell ref="A2:L2"/>
    <mergeCell ref="A4:A5"/>
    <mergeCell ref="B4:B5"/>
    <mergeCell ref="C4:D4"/>
    <mergeCell ref="E4:F4"/>
    <mergeCell ref="H4:L4"/>
    <mergeCell ref="H5:J5"/>
    <mergeCell ref="K5:L5"/>
    <mergeCell ref="A13:B13"/>
    <mergeCell ref="A15:C15"/>
    <mergeCell ref="D15:F15"/>
    <mergeCell ref="A6:B6"/>
    <mergeCell ref="H8:J8"/>
    <mergeCell ref="K6:L6"/>
    <mergeCell ref="H6:J6"/>
    <mergeCell ref="K8:L8"/>
    <mergeCell ref="H7:J7"/>
    <mergeCell ref="K7:L7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betonových směsí</vt:lpstr>
      <vt:lpstr>Ceník dopravy betonů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Svítil</dc:creator>
  <cp:lastModifiedBy>Svítil</cp:lastModifiedBy>
  <cp:lastPrinted>2024-03-20T13:05:36Z</cp:lastPrinted>
  <dcterms:created xsi:type="dcterms:W3CDTF">2016-06-07T12:30:34Z</dcterms:created>
  <dcterms:modified xsi:type="dcterms:W3CDTF">2024-03-20T14:23:32Z</dcterms:modified>
</cp:coreProperties>
</file>